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5576" windowHeight="9972"/>
  </bookViews>
  <sheets>
    <sheet name="Polna przedmiar" sheetId="35" r:id="rId1"/>
    <sheet name="Zachodnia przedmiar" sheetId="30" r:id="rId2"/>
    <sheet name="Brzezińska przedmiar" sheetId="31" r:id="rId3"/>
    <sheet name="Łąkowa przedmiar" sheetId="32" r:id="rId4"/>
    <sheet name="Wschodnia przedmiar" sheetId="33" r:id="rId5"/>
    <sheet name="Arkusz1" sheetId="36" r:id="rId6"/>
  </sheets>
  <calcPr calcId="145621"/>
</workbook>
</file>

<file path=xl/calcChain.xml><?xml version="1.0" encoding="utf-8"?>
<calcChain xmlns="http://schemas.openxmlformats.org/spreadsheetml/2006/main">
  <c r="F15" i="30" l="1"/>
  <c r="F14" i="30"/>
  <c r="F13" i="30"/>
  <c r="F14" i="33" l="1"/>
  <c r="F13" i="33"/>
  <c r="F16" i="32"/>
  <c r="F14" i="32"/>
  <c r="F13" i="32"/>
  <c r="F14" i="31"/>
  <c r="F13" i="31"/>
</calcChain>
</file>

<file path=xl/sharedStrings.xml><?xml version="1.0" encoding="utf-8"?>
<sst xmlns="http://schemas.openxmlformats.org/spreadsheetml/2006/main" count="185" uniqueCount="53">
  <si>
    <t>Adres inwestycji - drogi gminne</t>
  </si>
  <si>
    <t xml:space="preserve">Adres inwestora - ul. Spółdzielcza 1; 05-074 Halinów </t>
  </si>
  <si>
    <t>Nr</t>
  </si>
  <si>
    <t>Podstawa</t>
  </si>
  <si>
    <t>Opis robót</t>
  </si>
  <si>
    <t>Jm</t>
  </si>
  <si>
    <t>Ilość</t>
  </si>
  <si>
    <t>km</t>
  </si>
  <si>
    <t>m2</t>
  </si>
  <si>
    <t>Analiza własna</t>
  </si>
  <si>
    <t xml:space="preserve">Branża: Drogowa </t>
  </si>
  <si>
    <t>Inwestor - Gmina Halinów</t>
  </si>
  <si>
    <t>Roboty pomiarowe przy linowych robotach ziemnych, trasa dróg w terenie równinnym</t>
  </si>
  <si>
    <t>Nr SST</t>
  </si>
  <si>
    <t>Podbudowy z kruszyw łamanych frakcji 0-31,5 mm - warstwa dolna o grubości po zagęszczeniu śr. 5 cm, uzupełnienie kolein</t>
  </si>
  <si>
    <t>Skropienie podbudowy emulsją asfaltową</t>
  </si>
  <si>
    <t>Sporządził:</t>
  </si>
  <si>
    <t>Wykonanie poboczy z kruszyw łamanych fr. 0-31,5 mm o grubości warstwy po zagęszczeniu 10 cm na szerokości 0,5 m</t>
  </si>
  <si>
    <t>szt</t>
  </si>
  <si>
    <t>Nawierzchnie z mieszanek mineralno - bitumicznych asfaltowych standard II (AC11W) warstwa wiążąca o grubości warstwy po zagęszczeniu nie mniej niż 5 cm (125 kg masy /m2)</t>
  </si>
  <si>
    <t xml:space="preserve">Regulacja pionowa urządzeń infrastruktury podziemnej </t>
  </si>
  <si>
    <t xml:space="preserve">Nazwa inwestycji - Przebudowa ul. Wschodniej w Halinowie </t>
  </si>
  <si>
    <t xml:space="preserve">Nazwa inwestycji - Przebudowa ul. Brzezińskiej w Nowym Koniku </t>
  </si>
  <si>
    <t xml:space="preserve">Nazwa inwestycji - Przebudowa ul. Łąkowej w Hipolitowie </t>
  </si>
  <si>
    <t>Wykonanie poboczy z kruszyw łamanych fr. 0-31,5 mm o grubości warstwy po zagęszczeniu 10 cm na szerokości 0,25 m</t>
  </si>
  <si>
    <t>(docinek od ul. Bema do ul. Cichej)</t>
  </si>
  <si>
    <t>(docinek od ul. Hipolitowskiej do ul. Warszawskiej)</t>
  </si>
  <si>
    <t>Skropienie podbudowy emulsją asfaltową - krotność 2</t>
  </si>
  <si>
    <t>Nawierzchnie z mieszanek mineralno - bitumicznych asfaltowych standard II (AC11W) warstwa wiążąca o grubości warstwy po zagęszczeniu nie mniej niż 3 cm (75 kg masy /m2)</t>
  </si>
  <si>
    <r>
      <t xml:space="preserve">Nawierzchnie z mieszanek mineralno - bitumicznych asfaltowych - warstwa ścieralna (AC8S) o grubości warstwy po zagęszczeniu nie mniej niż 3 cm (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>75 kg masy/m2)</t>
    </r>
  </si>
  <si>
    <t xml:space="preserve">Nazwa inwestycji - Przebudowa ul. Zachodniej w Haliowie </t>
  </si>
  <si>
    <t>wykonanie progów zwalniających U-16a</t>
  </si>
  <si>
    <t>Roboty pomiarowe przy powierzchniowych robotach ziemnych</t>
  </si>
  <si>
    <t>ha</t>
  </si>
  <si>
    <t>Frezowanie nawierzchni asfaltowych o średniej grubości 4 cm</t>
  </si>
  <si>
    <t>Mechaniczne czyszczenie nawierzchni</t>
  </si>
  <si>
    <t>m3</t>
  </si>
  <si>
    <t>Nawierzchnie z mieszanek mineralno - bitumicznych asfaltowych standard II (AC11W) warstwa wiążąca - próg zwalniający (3,7 m x 5,5 m x 0,1 m) x 2 szt. = 4,07 m3</t>
  </si>
  <si>
    <t>00.00.00</t>
  </si>
  <si>
    <t>5.3</t>
  </si>
  <si>
    <t>5.4</t>
  </si>
  <si>
    <t xml:space="preserve">Nazwa inwestycji - Przebudowa ul. Polnej i ul. Śliwkowej w Kazimierowie </t>
  </si>
  <si>
    <t>5.5</t>
  </si>
  <si>
    <t>5.7</t>
  </si>
  <si>
    <t>5.8</t>
  </si>
  <si>
    <t>5.5 - 5.6</t>
  </si>
  <si>
    <t>5.5-5.6</t>
  </si>
  <si>
    <t xml:space="preserve">(dz. 60/3 obr Nowy Konik) </t>
  </si>
  <si>
    <t>Zał. nr 24 - Przedmiar robót</t>
  </si>
  <si>
    <t>Zał. nr 21- Przedmiar robót</t>
  </si>
  <si>
    <t>Zał. nr 22 - Przedmiar robót</t>
  </si>
  <si>
    <t>Zał. nr 23 - Przedmiar robót</t>
  </si>
  <si>
    <t xml:space="preserve">Zał. nr 25 - Przedmiar robót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</si>
</sst>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00"/>
    <numFmt numFmtId="165" formatCode="_-* #,##0.000\ _z_ł_-;\-* #,##0.000\ _z_ł_-;_-* &quot;-&quot;??\ _z_ł_-;_-@_-"/>
    <numFmt numFmtId="166" formatCode="_-* #,##0.00000\ _z_ł_-;\-* #,##0.000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0" borderId="0" xfId="0" applyFont="1"/>
    <xf numFmtId="0" fontId="0" fillId="2" borderId="0" xfId="0" applyFill="1"/>
    <xf numFmtId="0" fontId="0" fillId="0" borderId="0" xfId="0" applyBorder="1"/>
    <xf numFmtId="0" fontId="1" fillId="0" borderId="2" xfId="0" applyFont="1" applyBorder="1" applyAlignment="1"/>
    <xf numFmtId="0" fontId="0" fillId="0" borderId="0" xfId="0" applyAlignment="1"/>
    <xf numFmtId="0" fontId="1" fillId="0" borderId="3" xfId="0" applyFont="1" applyBorder="1" applyAlignment="1">
      <alignment horizontal="right"/>
    </xf>
    <xf numFmtId="0" fontId="0" fillId="0" borderId="4" xfId="0" applyBorder="1" applyAlignment="1"/>
    <xf numFmtId="0" fontId="0" fillId="0" borderId="0" xfId="0" applyBorder="1" applyAlignment="1"/>
    <xf numFmtId="165" fontId="0" fillId="0" borderId="1" xfId="1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/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Alignment="1"/>
    <xf numFmtId="0" fontId="1" fillId="0" borderId="0" xfId="0" applyFont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D1" sqref="D1"/>
    </sheetView>
  </sheetViews>
  <sheetFormatPr defaultColWidth="9.109375" defaultRowHeight="14.4" x14ac:dyDescent="0.3"/>
  <cols>
    <col min="1" max="1" width="3.109375" style="1" bestFit="1" customWidth="1"/>
    <col min="2" max="3" width="9.109375" style="1"/>
    <col min="4" max="4" width="38.6640625" style="1" customWidth="1"/>
    <col min="5" max="5" width="4.44140625" style="1" bestFit="1" customWidth="1"/>
    <col min="6" max="6" width="21.33203125" style="1" customWidth="1"/>
    <col min="7" max="16384" width="9.109375" style="1"/>
  </cols>
  <sheetData>
    <row r="1" spans="1:6" x14ac:dyDescent="0.3">
      <c r="D1" s="5" t="s">
        <v>49</v>
      </c>
    </row>
    <row r="2" spans="1:6" x14ac:dyDescent="0.3">
      <c r="D2" s="5" t="s">
        <v>41</v>
      </c>
    </row>
    <row r="3" spans="1:6" x14ac:dyDescent="0.3">
      <c r="D3" s="5" t="s">
        <v>31</v>
      </c>
    </row>
    <row r="4" spans="1:6" ht="15" x14ac:dyDescent="0.25">
      <c r="D4" s="5"/>
    </row>
    <row r="5" spans="1:6" ht="15" x14ac:dyDescent="0.25">
      <c r="B5" s="1" t="s">
        <v>0</v>
      </c>
      <c r="D5" s="5"/>
    </row>
    <row r="6" spans="1:6" x14ac:dyDescent="0.3">
      <c r="B6" s="1" t="s">
        <v>11</v>
      </c>
      <c r="D6" s="8"/>
    </row>
    <row r="7" spans="1:6" x14ac:dyDescent="0.3">
      <c r="B7" s="1" t="s">
        <v>1</v>
      </c>
      <c r="D7" s="5"/>
    </row>
    <row r="8" spans="1:6" x14ac:dyDescent="0.3">
      <c r="B8" s="1" t="s">
        <v>10</v>
      </c>
      <c r="D8" s="5"/>
    </row>
    <row r="9" spans="1:6" ht="15" x14ac:dyDescent="0.25">
      <c r="D9" s="5"/>
    </row>
    <row r="10" spans="1:6" x14ac:dyDescent="0.3">
      <c r="A10" s="10" t="s">
        <v>2</v>
      </c>
      <c r="B10" s="10" t="s">
        <v>3</v>
      </c>
      <c r="C10" s="10" t="s">
        <v>13</v>
      </c>
      <c r="D10" s="10" t="s">
        <v>4</v>
      </c>
      <c r="E10" s="10" t="s">
        <v>5</v>
      </c>
      <c r="F10" s="10" t="s">
        <v>6</v>
      </c>
    </row>
    <row r="11" spans="1:6" ht="28.8" x14ac:dyDescent="0.3">
      <c r="A11" s="3">
        <v>1</v>
      </c>
      <c r="B11" s="6" t="s">
        <v>9</v>
      </c>
      <c r="C11" s="6" t="s">
        <v>38</v>
      </c>
      <c r="D11" s="7" t="s">
        <v>32</v>
      </c>
      <c r="E11" s="3" t="s">
        <v>33</v>
      </c>
      <c r="F11" s="21">
        <v>2.0400000000000001E-3</v>
      </c>
    </row>
    <row r="12" spans="1:6" ht="28.8" x14ac:dyDescent="0.3">
      <c r="A12" s="3">
        <v>2</v>
      </c>
      <c r="B12" s="6" t="s">
        <v>9</v>
      </c>
      <c r="C12" s="6" t="s">
        <v>39</v>
      </c>
      <c r="D12" s="7" t="s">
        <v>34</v>
      </c>
      <c r="E12" s="3" t="s">
        <v>8</v>
      </c>
      <c r="F12" s="20">
        <v>20.350000000000001</v>
      </c>
    </row>
    <row r="13" spans="1:6" ht="28.8" x14ac:dyDescent="0.3">
      <c r="A13" s="3">
        <v>3</v>
      </c>
      <c r="B13" s="6" t="s">
        <v>9</v>
      </c>
      <c r="C13" s="6" t="s">
        <v>40</v>
      </c>
      <c r="D13" s="7" t="s">
        <v>15</v>
      </c>
      <c r="E13" s="3" t="s">
        <v>8</v>
      </c>
      <c r="F13" s="20">
        <v>20.350000000000001</v>
      </c>
    </row>
    <row r="14" spans="1:6" ht="28.8" x14ac:dyDescent="0.3">
      <c r="A14" s="3">
        <v>4</v>
      </c>
      <c r="B14" s="6" t="s">
        <v>9</v>
      </c>
      <c r="C14" s="6" t="s">
        <v>39</v>
      </c>
      <c r="D14" s="7" t="s">
        <v>35</v>
      </c>
      <c r="E14" s="3" t="s">
        <v>8</v>
      </c>
      <c r="F14" s="20">
        <v>20.350000000000001</v>
      </c>
    </row>
    <row r="15" spans="1:6" ht="57.6" x14ac:dyDescent="0.3">
      <c r="A15" s="3">
        <v>5</v>
      </c>
      <c r="B15" s="6" t="s">
        <v>9</v>
      </c>
      <c r="C15" s="6" t="s">
        <v>45</v>
      </c>
      <c r="D15" s="7" t="s">
        <v>37</v>
      </c>
      <c r="E15" s="3" t="s">
        <v>36</v>
      </c>
      <c r="F15" s="20">
        <v>4.07</v>
      </c>
    </row>
    <row r="16" spans="1:6" ht="15" x14ac:dyDescent="0.25">
      <c r="A16" s="22"/>
      <c r="B16" s="23"/>
      <c r="C16" s="23"/>
      <c r="D16" s="23"/>
      <c r="E16" s="23"/>
      <c r="F16" s="23"/>
    </row>
    <row r="17" spans="1:6" ht="15" x14ac:dyDescent="0.25">
      <c r="A17" s="24"/>
      <c r="B17" s="24"/>
      <c r="C17" s="24"/>
      <c r="D17" s="24"/>
      <c r="E17" s="24"/>
      <c r="F17" s="24"/>
    </row>
    <row r="18" spans="1:6" ht="15" x14ac:dyDescent="0.25">
      <c r="A18" s="24"/>
      <c r="B18" s="24"/>
      <c r="C18" s="24"/>
      <c r="D18" s="24"/>
      <c r="E18" s="24"/>
      <c r="F18" s="24"/>
    </row>
    <row r="19" spans="1:6" x14ac:dyDescent="0.3">
      <c r="F19" s="1" t="s">
        <v>16</v>
      </c>
    </row>
    <row r="27" spans="1:6" x14ac:dyDescent="0.3">
      <c r="F27" s="9"/>
    </row>
  </sheetData>
  <mergeCells count="3">
    <mergeCell ref="A16:F16"/>
    <mergeCell ref="A17:F17"/>
    <mergeCell ref="A18:F18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D1" sqref="D1"/>
    </sheetView>
  </sheetViews>
  <sheetFormatPr defaultColWidth="9.109375" defaultRowHeight="14.4" x14ac:dyDescent="0.3"/>
  <cols>
    <col min="1" max="1" width="3.109375" style="1" bestFit="1" customWidth="1"/>
    <col min="2" max="3" width="9.109375" style="1"/>
    <col min="4" max="4" width="38.6640625" style="1" customWidth="1"/>
    <col min="5" max="5" width="7.88671875" style="1" customWidth="1"/>
    <col min="6" max="6" width="26.5546875" style="1" customWidth="1"/>
    <col min="7" max="16384" width="9.109375" style="1"/>
  </cols>
  <sheetData>
    <row r="1" spans="1:6" x14ac:dyDescent="0.3">
      <c r="D1" s="5" t="s">
        <v>50</v>
      </c>
    </row>
    <row r="2" spans="1:6" ht="15" x14ac:dyDescent="0.25">
      <c r="D2" s="5" t="s">
        <v>30</v>
      </c>
    </row>
    <row r="3" spans="1:6" ht="15" x14ac:dyDescent="0.25">
      <c r="D3" s="5"/>
    </row>
    <row r="4" spans="1:6" ht="15" x14ac:dyDescent="0.25">
      <c r="D4" s="5"/>
    </row>
    <row r="5" spans="1:6" ht="15" x14ac:dyDescent="0.25">
      <c r="B5" s="1" t="s">
        <v>0</v>
      </c>
      <c r="D5" s="5"/>
    </row>
    <row r="6" spans="1:6" x14ac:dyDescent="0.3">
      <c r="B6" s="1" t="s">
        <v>11</v>
      </c>
      <c r="D6" s="8"/>
    </row>
    <row r="7" spans="1:6" x14ac:dyDescent="0.3">
      <c r="B7" s="1" t="s">
        <v>1</v>
      </c>
      <c r="D7" s="5"/>
    </row>
    <row r="8" spans="1:6" x14ac:dyDescent="0.3">
      <c r="B8" s="1" t="s">
        <v>10</v>
      </c>
      <c r="D8" s="5"/>
    </row>
    <row r="9" spans="1:6" ht="15" x14ac:dyDescent="0.25">
      <c r="D9" s="5"/>
    </row>
    <row r="10" spans="1:6" x14ac:dyDescent="0.3">
      <c r="A10" s="10" t="s">
        <v>2</v>
      </c>
      <c r="B10" s="10" t="s">
        <v>3</v>
      </c>
      <c r="C10" s="10" t="s">
        <v>13</v>
      </c>
      <c r="D10" s="10" t="s">
        <v>4</v>
      </c>
      <c r="E10" s="10" t="s">
        <v>5</v>
      </c>
      <c r="F10" s="10" t="s">
        <v>6</v>
      </c>
    </row>
    <row r="11" spans="1:6" ht="28.8" x14ac:dyDescent="0.3">
      <c r="A11" s="3">
        <v>1</v>
      </c>
      <c r="B11" s="6" t="s">
        <v>9</v>
      </c>
      <c r="C11" s="6" t="s">
        <v>38</v>
      </c>
      <c r="D11" s="7" t="s">
        <v>12</v>
      </c>
      <c r="E11" s="3" t="s">
        <v>7</v>
      </c>
      <c r="F11" s="2">
        <v>0.70499999999999996</v>
      </c>
    </row>
    <row r="12" spans="1:6" ht="43.2" x14ac:dyDescent="0.3">
      <c r="A12" s="3">
        <v>2</v>
      </c>
      <c r="B12" s="6" t="s">
        <v>9</v>
      </c>
      <c r="C12" s="6" t="s">
        <v>39</v>
      </c>
      <c r="D12" s="7" t="s">
        <v>14</v>
      </c>
      <c r="E12" s="3" t="s">
        <v>8</v>
      </c>
      <c r="F12" s="4">
        <v>900</v>
      </c>
    </row>
    <row r="13" spans="1:6" ht="28.8" x14ac:dyDescent="0.3">
      <c r="A13" s="3">
        <v>3</v>
      </c>
      <c r="B13" s="6" t="s">
        <v>9</v>
      </c>
      <c r="C13" s="6" t="s">
        <v>40</v>
      </c>
      <c r="D13" s="7" t="s">
        <v>27</v>
      </c>
      <c r="E13" s="3" t="s">
        <v>8</v>
      </c>
      <c r="F13" s="4">
        <f>((705*4)+170)*2</f>
        <v>5980</v>
      </c>
    </row>
    <row r="14" spans="1:6" ht="72" x14ac:dyDescent="0.3">
      <c r="A14" s="3">
        <v>4</v>
      </c>
      <c r="B14" s="6" t="s">
        <v>9</v>
      </c>
      <c r="C14" s="6" t="s">
        <v>42</v>
      </c>
      <c r="D14" s="7" t="s">
        <v>28</v>
      </c>
      <c r="E14" s="3" t="s">
        <v>8</v>
      </c>
      <c r="F14" s="4">
        <f>(705*4)+170</f>
        <v>2990</v>
      </c>
    </row>
    <row r="15" spans="1:6" ht="72" x14ac:dyDescent="0.3">
      <c r="A15" s="3">
        <v>5</v>
      </c>
      <c r="B15" s="6" t="s">
        <v>9</v>
      </c>
      <c r="C15" s="6" t="s">
        <v>46</v>
      </c>
      <c r="D15" s="7" t="s">
        <v>29</v>
      </c>
      <c r="E15" s="3" t="s">
        <v>8</v>
      </c>
      <c r="F15" s="4">
        <f>(705*4)+170</f>
        <v>2990</v>
      </c>
    </row>
    <row r="16" spans="1:6" ht="28.8" x14ac:dyDescent="0.3">
      <c r="A16" s="3">
        <v>6</v>
      </c>
      <c r="B16" s="6" t="s">
        <v>9</v>
      </c>
      <c r="C16" s="6" t="s">
        <v>43</v>
      </c>
      <c r="D16" s="7" t="s">
        <v>20</v>
      </c>
      <c r="E16" s="3" t="s">
        <v>18</v>
      </c>
      <c r="F16" s="11">
        <v>52</v>
      </c>
    </row>
    <row r="17" spans="1:9" ht="43.2" x14ac:dyDescent="0.3">
      <c r="A17" s="3">
        <v>7</v>
      </c>
      <c r="B17" s="6" t="s">
        <v>9</v>
      </c>
      <c r="C17" s="6" t="s">
        <v>44</v>
      </c>
      <c r="D17" s="7" t="s">
        <v>17</v>
      </c>
      <c r="E17" s="3" t="s">
        <v>8</v>
      </c>
      <c r="F17" s="4">
        <v>705</v>
      </c>
    </row>
    <row r="18" spans="1:9" s="14" customFormat="1" x14ac:dyDescent="0.3">
      <c r="A18" s="25"/>
      <c r="B18" s="23"/>
      <c r="C18" s="23"/>
      <c r="D18" s="23"/>
      <c r="E18" s="23"/>
      <c r="F18" s="23"/>
    </row>
    <row r="19" spans="1:9" s="14" customFormat="1" x14ac:dyDescent="0.3">
      <c r="A19" s="26"/>
      <c r="B19" s="26"/>
      <c r="C19" s="26"/>
      <c r="D19" s="26"/>
      <c r="E19" s="26"/>
      <c r="F19" s="26"/>
    </row>
    <row r="20" spans="1:9" s="14" customFormat="1" x14ac:dyDescent="0.3">
      <c r="A20" s="26"/>
      <c r="B20" s="26"/>
      <c r="C20" s="26"/>
      <c r="D20" s="26"/>
      <c r="E20" s="26"/>
      <c r="F20" s="26"/>
    </row>
    <row r="21" spans="1:9" x14ac:dyDescent="0.3">
      <c r="F21" s="1" t="s">
        <v>16</v>
      </c>
      <c r="I21" s="13"/>
    </row>
    <row r="29" spans="1:9" x14ac:dyDescent="0.3">
      <c r="F29" s="9"/>
    </row>
  </sheetData>
  <mergeCells count="1">
    <mergeCell ref="A18:F20"/>
  </mergeCells>
  <pageMargins left="0.7" right="0.7" top="0.75" bottom="0.75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D1" sqref="D1"/>
    </sheetView>
  </sheetViews>
  <sheetFormatPr defaultColWidth="9.109375" defaultRowHeight="14.4" x14ac:dyDescent="0.3"/>
  <cols>
    <col min="1" max="1" width="3.109375" style="1" bestFit="1" customWidth="1"/>
    <col min="2" max="3" width="9.109375" style="1"/>
    <col min="4" max="4" width="38.6640625" style="1" customWidth="1"/>
    <col min="5" max="5" width="6.44140625" style="1" customWidth="1"/>
    <col min="6" max="6" width="18" style="1" customWidth="1"/>
    <col min="7" max="16384" width="9.109375" style="1"/>
  </cols>
  <sheetData>
    <row r="1" spans="1:6" x14ac:dyDescent="0.3">
      <c r="D1" s="5" t="s">
        <v>51</v>
      </c>
    </row>
    <row r="2" spans="1:6" x14ac:dyDescent="0.3">
      <c r="D2" s="5" t="s">
        <v>22</v>
      </c>
    </row>
    <row r="3" spans="1:6" ht="15" x14ac:dyDescent="0.25">
      <c r="D3" s="5" t="s">
        <v>47</v>
      </c>
    </row>
    <row r="4" spans="1:6" ht="15" x14ac:dyDescent="0.25">
      <c r="D4" s="5"/>
    </row>
    <row r="5" spans="1:6" ht="15" x14ac:dyDescent="0.25">
      <c r="B5" s="1" t="s">
        <v>0</v>
      </c>
      <c r="D5" s="5"/>
    </row>
    <row r="6" spans="1:6" x14ac:dyDescent="0.3">
      <c r="B6" s="1" t="s">
        <v>11</v>
      </c>
      <c r="D6" s="8"/>
    </row>
    <row r="7" spans="1:6" x14ac:dyDescent="0.3">
      <c r="B7" s="1" t="s">
        <v>1</v>
      </c>
      <c r="D7" s="5"/>
    </row>
    <row r="8" spans="1:6" x14ac:dyDescent="0.3">
      <c r="B8" s="1" t="s">
        <v>10</v>
      </c>
      <c r="D8" s="5"/>
    </row>
    <row r="9" spans="1:6" ht="15" x14ac:dyDescent="0.25">
      <c r="D9" s="5"/>
    </row>
    <row r="10" spans="1:6" x14ac:dyDescent="0.3">
      <c r="A10" s="10" t="s">
        <v>2</v>
      </c>
      <c r="B10" s="10" t="s">
        <v>3</v>
      </c>
      <c r="C10" s="10" t="s">
        <v>13</v>
      </c>
      <c r="D10" s="10" t="s">
        <v>4</v>
      </c>
      <c r="E10" s="10" t="s">
        <v>5</v>
      </c>
      <c r="F10" s="10" t="s">
        <v>6</v>
      </c>
    </row>
    <row r="11" spans="1:6" ht="28.8" x14ac:dyDescent="0.3">
      <c r="A11" s="3">
        <v>1</v>
      </c>
      <c r="B11" s="6" t="s">
        <v>9</v>
      </c>
      <c r="C11" s="6" t="s">
        <v>38</v>
      </c>
      <c r="D11" s="7" t="s">
        <v>12</v>
      </c>
      <c r="E11" s="3" t="s">
        <v>7</v>
      </c>
      <c r="F11" s="2">
        <v>0.35</v>
      </c>
    </row>
    <row r="12" spans="1:6" ht="43.2" x14ac:dyDescent="0.3">
      <c r="A12" s="3">
        <v>2</v>
      </c>
      <c r="B12" s="6" t="s">
        <v>9</v>
      </c>
      <c r="C12" s="6" t="s">
        <v>39</v>
      </c>
      <c r="D12" s="7" t="s">
        <v>14</v>
      </c>
      <c r="E12" s="3" t="s">
        <v>8</v>
      </c>
      <c r="F12" s="4">
        <v>400</v>
      </c>
    </row>
    <row r="13" spans="1:6" ht="28.8" x14ac:dyDescent="0.3">
      <c r="A13" s="3">
        <v>3</v>
      </c>
      <c r="B13" s="6" t="s">
        <v>9</v>
      </c>
      <c r="C13" s="6" t="s">
        <v>40</v>
      </c>
      <c r="D13" s="7" t="s">
        <v>15</v>
      </c>
      <c r="E13" s="3" t="s">
        <v>8</v>
      </c>
      <c r="F13" s="4">
        <f>(350*4)+20</f>
        <v>1420</v>
      </c>
    </row>
    <row r="14" spans="1:6" ht="72" x14ac:dyDescent="0.3">
      <c r="A14" s="3">
        <v>4</v>
      </c>
      <c r="B14" s="6" t="s">
        <v>9</v>
      </c>
      <c r="C14" s="6" t="s">
        <v>46</v>
      </c>
      <c r="D14" s="7" t="s">
        <v>19</v>
      </c>
      <c r="E14" s="3" t="s">
        <v>8</v>
      </c>
      <c r="F14" s="4">
        <f>(350*4)+20</f>
        <v>1420</v>
      </c>
    </row>
    <row r="15" spans="1:6" ht="43.2" x14ac:dyDescent="0.3">
      <c r="A15" s="3">
        <v>5</v>
      </c>
      <c r="B15" s="6" t="s">
        <v>9</v>
      </c>
      <c r="C15" s="6" t="s">
        <v>44</v>
      </c>
      <c r="D15" s="7" t="s">
        <v>17</v>
      </c>
      <c r="E15" s="3" t="s">
        <v>8</v>
      </c>
      <c r="F15" s="4">
        <v>350</v>
      </c>
    </row>
    <row r="16" spans="1:6" ht="15" x14ac:dyDescent="0.25">
      <c r="A16" s="24"/>
      <c r="B16" s="27"/>
      <c r="C16" s="27"/>
      <c r="D16" s="27"/>
      <c r="E16" s="27"/>
      <c r="F16" s="27"/>
    </row>
    <row r="17" spans="1:6" ht="15" x14ac:dyDescent="0.25">
      <c r="A17" s="24"/>
      <c r="B17" s="24"/>
      <c r="C17" s="24"/>
      <c r="D17" s="24"/>
      <c r="E17" s="24"/>
      <c r="F17" s="24"/>
    </row>
    <row r="18" spans="1:6" ht="15" x14ac:dyDescent="0.25">
      <c r="A18" s="24"/>
      <c r="B18" s="24"/>
      <c r="C18" s="24"/>
      <c r="D18" s="24"/>
      <c r="E18" s="24"/>
      <c r="F18" s="24"/>
    </row>
    <row r="19" spans="1:6" x14ac:dyDescent="0.3">
      <c r="F19" s="1" t="s">
        <v>16</v>
      </c>
    </row>
    <row r="27" spans="1:6" x14ac:dyDescent="0.3">
      <c r="F27" s="9"/>
    </row>
  </sheetData>
  <mergeCells count="3">
    <mergeCell ref="A16:F16"/>
    <mergeCell ref="A17:F17"/>
    <mergeCell ref="A18:F18"/>
  </mergeCell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D1" sqref="D1"/>
    </sheetView>
  </sheetViews>
  <sheetFormatPr defaultColWidth="9.109375" defaultRowHeight="14.4" x14ac:dyDescent="0.3"/>
  <cols>
    <col min="1" max="1" width="3.109375" style="1" bestFit="1" customWidth="1"/>
    <col min="2" max="3" width="9.109375" style="1"/>
    <col min="4" max="4" width="38.6640625" style="1" customWidth="1"/>
    <col min="5" max="5" width="7" style="1" customWidth="1"/>
    <col min="6" max="6" width="19.109375" style="1" customWidth="1"/>
    <col min="7" max="16384" width="9.109375" style="1"/>
  </cols>
  <sheetData>
    <row r="1" spans="1:6" x14ac:dyDescent="0.3">
      <c r="D1" s="5" t="s">
        <v>48</v>
      </c>
    </row>
    <row r="2" spans="1:6" x14ac:dyDescent="0.3">
      <c r="D2" s="5" t="s">
        <v>23</v>
      </c>
    </row>
    <row r="3" spans="1:6" ht="15" x14ac:dyDescent="0.25">
      <c r="D3" s="12" t="s">
        <v>26</v>
      </c>
    </row>
    <row r="4" spans="1:6" ht="15" x14ac:dyDescent="0.25">
      <c r="D4" s="5"/>
    </row>
    <row r="5" spans="1:6" ht="15" x14ac:dyDescent="0.25">
      <c r="B5" s="1" t="s">
        <v>0</v>
      </c>
      <c r="D5" s="5"/>
    </row>
    <row r="6" spans="1:6" x14ac:dyDescent="0.3">
      <c r="B6" s="1" t="s">
        <v>11</v>
      </c>
      <c r="D6" s="8"/>
    </row>
    <row r="7" spans="1:6" x14ac:dyDescent="0.3">
      <c r="B7" s="1" t="s">
        <v>1</v>
      </c>
      <c r="D7" s="5"/>
    </row>
    <row r="8" spans="1:6" x14ac:dyDescent="0.3">
      <c r="B8" s="1" t="s">
        <v>10</v>
      </c>
      <c r="D8" s="5"/>
    </row>
    <row r="9" spans="1:6" ht="15" x14ac:dyDescent="0.25">
      <c r="D9" s="5"/>
    </row>
    <row r="10" spans="1:6" x14ac:dyDescent="0.3">
      <c r="A10" s="10" t="s">
        <v>2</v>
      </c>
      <c r="B10" s="10" t="s">
        <v>3</v>
      </c>
      <c r="C10" s="10" t="s">
        <v>13</v>
      </c>
      <c r="D10" s="10" t="s">
        <v>4</v>
      </c>
      <c r="E10" s="10" t="s">
        <v>5</v>
      </c>
      <c r="F10" s="10" t="s">
        <v>6</v>
      </c>
    </row>
    <row r="11" spans="1:6" ht="28.8" x14ac:dyDescent="0.3">
      <c r="A11" s="3">
        <v>1</v>
      </c>
      <c r="B11" s="6" t="s">
        <v>9</v>
      </c>
      <c r="C11" s="6" t="s">
        <v>38</v>
      </c>
      <c r="D11" s="7" t="s">
        <v>12</v>
      </c>
      <c r="E11" s="3" t="s">
        <v>7</v>
      </c>
      <c r="F11" s="2">
        <v>0.46100000000000002</v>
      </c>
    </row>
    <row r="12" spans="1:6" ht="43.2" x14ac:dyDescent="0.3">
      <c r="A12" s="3">
        <v>2</v>
      </c>
      <c r="B12" s="6" t="s">
        <v>9</v>
      </c>
      <c r="C12" s="6" t="s">
        <v>39</v>
      </c>
      <c r="D12" s="7" t="s">
        <v>14</v>
      </c>
      <c r="E12" s="3" t="s">
        <v>8</v>
      </c>
      <c r="F12" s="4">
        <v>700</v>
      </c>
    </row>
    <row r="13" spans="1:6" ht="28.8" x14ac:dyDescent="0.3">
      <c r="A13" s="3">
        <v>3</v>
      </c>
      <c r="B13" s="6" t="s">
        <v>9</v>
      </c>
      <c r="C13" s="6" t="s">
        <v>40</v>
      </c>
      <c r="D13" s="7" t="s">
        <v>15</v>
      </c>
      <c r="E13" s="3" t="s">
        <v>8</v>
      </c>
      <c r="F13" s="4">
        <f>(461*4)+50</f>
        <v>1894</v>
      </c>
    </row>
    <row r="14" spans="1:6" ht="72" x14ac:dyDescent="0.3">
      <c r="A14" s="3">
        <v>4</v>
      </c>
      <c r="B14" s="6" t="s">
        <v>9</v>
      </c>
      <c r="C14" s="6" t="s">
        <v>46</v>
      </c>
      <c r="D14" s="7" t="s">
        <v>19</v>
      </c>
      <c r="E14" s="3" t="s">
        <v>8</v>
      </c>
      <c r="F14" s="4">
        <f>(461*4)+50</f>
        <v>1894</v>
      </c>
    </row>
    <row r="15" spans="1:6" ht="28.8" x14ac:dyDescent="0.3">
      <c r="A15" s="3">
        <v>5</v>
      </c>
      <c r="B15" s="6" t="s">
        <v>9</v>
      </c>
      <c r="C15" s="6" t="s">
        <v>43</v>
      </c>
      <c r="D15" s="7" t="s">
        <v>20</v>
      </c>
      <c r="E15" s="3" t="s">
        <v>18</v>
      </c>
      <c r="F15" s="11">
        <v>19</v>
      </c>
    </row>
    <row r="16" spans="1:6" ht="43.2" x14ac:dyDescent="0.3">
      <c r="A16" s="3">
        <v>6</v>
      </c>
      <c r="B16" s="6" t="s">
        <v>9</v>
      </c>
      <c r="C16" s="3" t="s">
        <v>44</v>
      </c>
      <c r="D16" s="7" t="s">
        <v>24</v>
      </c>
      <c r="E16" s="3" t="s">
        <v>8</v>
      </c>
      <c r="F16" s="3">
        <f>461*0.25</f>
        <v>115.25</v>
      </c>
    </row>
    <row r="17" spans="1:6" ht="15" x14ac:dyDescent="0.25">
      <c r="A17" s="24"/>
      <c r="B17" s="27"/>
      <c r="C17" s="27"/>
      <c r="D17" s="27"/>
      <c r="E17" s="27"/>
      <c r="F17" s="27"/>
    </row>
    <row r="18" spans="1:6" ht="15" x14ac:dyDescent="0.25">
      <c r="A18" s="24"/>
      <c r="B18" s="24"/>
      <c r="C18" s="24"/>
      <c r="D18" s="24"/>
      <c r="E18" s="24"/>
      <c r="F18" s="24"/>
    </row>
    <row r="19" spans="1:6" ht="15" x14ac:dyDescent="0.25">
      <c r="A19" s="24"/>
      <c r="B19" s="24"/>
      <c r="C19" s="24"/>
      <c r="D19" s="24"/>
      <c r="E19" s="24"/>
      <c r="F19" s="24"/>
    </row>
    <row r="20" spans="1:6" x14ac:dyDescent="0.3">
      <c r="A20" s="14"/>
      <c r="B20" s="14"/>
      <c r="C20" s="14"/>
      <c r="D20" s="14"/>
      <c r="E20" s="14"/>
      <c r="F20" s="1" t="s">
        <v>16</v>
      </c>
    </row>
    <row r="28" spans="1:6" x14ac:dyDescent="0.3">
      <c r="F28" s="9"/>
    </row>
  </sheetData>
  <mergeCells count="3">
    <mergeCell ref="A17:F17"/>
    <mergeCell ref="A18:F18"/>
    <mergeCell ref="A19:F19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E8" sqref="E7:E8"/>
    </sheetView>
  </sheetViews>
  <sheetFormatPr defaultColWidth="9.109375" defaultRowHeight="14.4" x14ac:dyDescent="0.3"/>
  <cols>
    <col min="1" max="1" width="3.109375" style="1" bestFit="1" customWidth="1"/>
    <col min="2" max="3" width="9.109375" style="1"/>
    <col min="4" max="4" width="38.6640625" style="1" customWidth="1"/>
    <col min="5" max="5" width="7" style="1" customWidth="1"/>
    <col min="6" max="6" width="20.88671875" style="1" customWidth="1"/>
    <col min="7" max="16384" width="9.109375" style="1"/>
  </cols>
  <sheetData>
    <row r="1" spans="1:6" x14ac:dyDescent="0.3">
      <c r="D1" s="5" t="s">
        <v>52</v>
      </c>
    </row>
    <row r="2" spans="1:6" ht="15" x14ac:dyDescent="0.25">
      <c r="D2" s="5" t="s">
        <v>21</v>
      </c>
    </row>
    <row r="3" spans="1:6" ht="15" x14ac:dyDescent="0.25">
      <c r="D3" s="12" t="s">
        <v>25</v>
      </c>
    </row>
    <row r="4" spans="1:6" ht="15" x14ac:dyDescent="0.25">
      <c r="D4" s="5"/>
    </row>
    <row r="5" spans="1:6" ht="15" x14ac:dyDescent="0.25">
      <c r="B5" s="1" t="s">
        <v>0</v>
      </c>
      <c r="D5" s="5"/>
    </row>
    <row r="6" spans="1:6" x14ac:dyDescent="0.3">
      <c r="B6" s="1" t="s">
        <v>11</v>
      </c>
      <c r="D6" s="8"/>
    </row>
    <row r="7" spans="1:6" x14ac:dyDescent="0.3">
      <c r="B7" s="1" t="s">
        <v>1</v>
      </c>
      <c r="D7" s="5"/>
    </row>
    <row r="8" spans="1:6" x14ac:dyDescent="0.3">
      <c r="B8" s="1" t="s">
        <v>10</v>
      </c>
      <c r="D8" s="5"/>
    </row>
    <row r="9" spans="1:6" ht="15" x14ac:dyDescent="0.25">
      <c r="D9" s="5"/>
    </row>
    <row r="10" spans="1:6" x14ac:dyDescent="0.3">
      <c r="A10" s="10" t="s">
        <v>2</v>
      </c>
      <c r="B10" s="10" t="s">
        <v>3</v>
      </c>
      <c r="C10" s="10" t="s">
        <v>13</v>
      </c>
      <c r="D10" s="10" t="s">
        <v>4</v>
      </c>
      <c r="E10" s="10" t="s">
        <v>5</v>
      </c>
      <c r="F10" s="10" t="s">
        <v>6</v>
      </c>
    </row>
    <row r="11" spans="1:6" ht="28.8" x14ac:dyDescent="0.3">
      <c r="A11" s="3">
        <v>1</v>
      </c>
      <c r="B11" s="6" t="s">
        <v>9</v>
      </c>
      <c r="C11" s="6" t="s">
        <v>38</v>
      </c>
      <c r="D11" s="7" t="s">
        <v>12</v>
      </c>
      <c r="E11" s="3" t="s">
        <v>7</v>
      </c>
      <c r="F11" s="2">
        <v>0.216</v>
      </c>
    </row>
    <row r="12" spans="1:6" ht="43.2" x14ac:dyDescent="0.3">
      <c r="A12" s="3">
        <v>2</v>
      </c>
      <c r="B12" s="6" t="s">
        <v>9</v>
      </c>
      <c r="C12" s="6" t="s">
        <v>39</v>
      </c>
      <c r="D12" s="7" t="s">
        <v>14</v>
      </c>
      <c r="E12" s="3" t="s">
        <v>8</v>
      </c>
      <c r="F12" s="4">
        <v>200</v>
      </c>
    </row>
    <row r="13" spans="1:6" ht="28.8" x14ac:dyDescent="0.3">
      <c r="A13" s="3">
        <v>3</v>
      </c>
      <c r="B13" s="6" t="s">
        <v>9</v>
      </c>
      <c r="C13" s="6" t="s">
        <v>40</v>
      </c>
      <c r="D13" s="7" t="s">
        <v>15</v>
      </c>
      <c r="E13" s="3" t="s">
        <v>8</v>
      </c>
      <c r="F13" s="4">
        <f>(216*4)+60</f>
        <v>924</v>
      </c>
    </row>
    <row r="14" spans="1:6" ht="72" x14ac:dyDescent="0.3">
      <c r="A14" s="3">
        <v>4</v>
      </c>
      <c r="B14" s="6" t="s">
        <v>9</v>
      </c>
      <c r="C14" s="6" t="s">
        <v>46</v>
      </c>
      <c r="D14" s="7" t="s">
        <v>19</v>
      </c>
      <c r="E14" s="3" t="s">
        <v>8</v>
      </c>
      <c r="F14" s="4">
        <f>(216*4)+60</f>
        <v>924</v>
      </c>
    </row>
    <row r="15" spans="1:6" ht="28.8" x14ac:dyDescent="0.3">
      <c r="A15" s="3">
        <v>5</v>
      </c>
      <c r="B15" s="6" t="s">
        <v>9</v>
      </c>
      <c r="C15" s="6" t="s">
        <v>43</v>
      </c>
      <c r="D15" s="7" t="s">
        <v>20</v>
      </c>
      <c r="E15" s="3" t="s">
        <v>18</v>
      </c>
      <c r="F15" s="11">
        <v>5</v>
      </c>
    </row>
    <row r="16" spans="1:6" ht="43.2" x14ac:dyDescent="0.3">
      <c r="A16" s="3">
        <v>6</v>
      </c>
      <c r="B16" s="6" t="s">
        <v>9</v>
      </c>
      <c r="C16" s="6" t="s">
        <v>44</v>
      </c>
      <c r="D16" s="7" t="s">
        <v>17</v>
      </c>
      <c r="E16" s="3" t="s">
        <v>8</v>
      </c>
      <c r="F16" s="4">
        <v>216</v>
      </c>
    </row>
    <row r="17" spans="1:7" ht="15" x14ac:dyDescent="0.25">
      <c r="A17" s="17"/>
      <c r="B17" s="15"/>
      <c r="C17" s="15"/>
      <c r="D17" s="15"/>
      <c r="E17" s="15"/>
      <c r="F17" s="15"/>
    </row>
    <row r="18" spans="1:7" x14ac:dyDescent="0.3">
      <c r="A18" s="18"/>
      <c r="B18" s="16"/>
      <c r="C18" s="16"/>
      <c r="D18" s="16"/>
      <c r="E18" s="16"/>
      <c r="F18" s="16"/>
    </row>
    <row r="19" spans="1:7" x14ac:dyDescent="0.3">
      <c r="A19" s="19"/>
      <c r="B19" s="19"/>
      <c r="C19" s="19"/>
      <c r="D19" s="19"/>
      <c r="E19" s="1" t="s">
        <v>16</v>
      </c>
      <c r="F19" s="19"/>
      <c r="G19" s="14"/>
    </row>
    <row r="20" spans="1:7" x14ac:dyDescent="0.3">
      <c r="A20" s="14"/>
      <c r="B20" s="14"/>
      <c r="C20" s="14"/>
      <c r="D20" s="14"/>
      <c r="E20" s="14"/>
      <c r="F20" s="14"/>
      <c r="G20" s="14"/>
    </row>
    <row r="28" spans="1:7" x14ac:dyDescent="0.3">
      <c r="F28" s="9"/>
    </row>
  </sheetData>
  <pageMargins left="0.7" right="0.7" top="0.75" bottom="0.75" header="0.3" footer="0.3"/>
  <pageSetup paperSize="9" scale="9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Polna przedmiar</vt:lpstr>
      <vt:lpstr>Zachodnia przedmiar</vt:lpstr>
      <vt:lpstr>Brzezińska przedmiar</vt:lpstr>
      <vt:lpstr>Łąkowa przedmiar</vt:lpstr>
      <vt:lpstr>Wschodnia przedmiar</vt:lpstr>
      <vt:lpstr>Arkusz1</vt:lpstr>
    </vt:vector>
  </TitlesOfParts>
  <Company>UM Halinów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Szpetnar</dc:creator>
  <cp:lastModifiedBy>Agata Zalewska</cp:lastModifiedBy>
  <cp:lastPrinted>2015-05-08T09:50:02Z</cp:lastPrinted>
  <dcterms:created xsi:type="dcterms:W3CDTF">2013-08-21T15:21:22Z</dcterms:created>
  <dcterms:modified xsi:type="dcterms:W3CDTF">2015-05-11T07:38:44Z</dcterms:modified>
</cp:coreProperties>
</file>